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Income &amp; Expense" sheetId="1" r:id="rId1"/>
    <sheet name="Home Office" sheetId="2" r:id="rId2"/>
    <sheet name="Sheet1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<sst xmlns="http://schemas.openxmlformats.org/spreadsheetml/2006/main" count="106" uniqueCount="77">
  <si>
    <t>Other</t>
  </si>
  <si>
    <t>Air / Hotel / Transportation</t>
  </si>
  <si>
    <t xml:space="preserve">Events / Entertainment </t>
  </si>
  <si>
    <t>Total Expenses</t>
  </si>
  <si>
    <t>Miscellaneous</t>
  </si>
  <si>
    <t>Total Miscellaneous Expenses</t>
  </si>
  <si>
    <t>Not all categories represented above reflect items deductible on your individual tax return. Please consult your personal tax adviser.</t>
  </si>
  <si>
    <t>*For automobile expenses, you may either itemize your expenses or list your total miles driven.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</si>
  <si>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</si>
  <si>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</si>
  <si>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</si>
  <si>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</si>
  <si>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</si>
  <si>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</si>
  <si>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</si>
  <si>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</si>
  <si>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</si>
  <si>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</si>
  <si>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</si>
  <si>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</si>
  <si>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</si>
  <si>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</si>
  <si>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Postage</t>
  </si>
  <si>
    <t>Legal / Professional Fees</t>
  </si>
  <si>
    <t>Business Income</t>
  </si>
  <si>
    <t>Net Business Profit</t>
  </si>
  <si>
    <t>Repairs</t>
  </si>
  <si>
    <t>Household Utilities</t>
  </si>
  <si>
    <t>Electric</t>
  </si>
  <si>
    <t>Gas</t>
  </si>
  <si>
    <t>Water / Sewer</t>
  </si>
  <si>
    <t>Alarm System</t>
  </si>
  <si>
    <t>Total Household Utilities</t>
  </si>
  <si>
    <t>Total Sq Ft of Home</t>
  </si>
  <si>
    <t>Mileage - Beginning of Year</t>
  </si>
  <si>
    <t>Mileage - End of Year</t>
  </si>
  <si>
    <t>Total Mileage</t>
  </si>
  <si>
    <t>Business Use Percentage</t>
  </si>
  <si>
    <t>Total Business Income</t>
  </si>
  <si>
    <t>Other Income</t>
  </si>
  <si>
    <t>Total Events / Entertainment</t>
  </si>
  <si>
    <t>Association Dues</t>
  </si>
  <si>
    <t>Garbage</t>
  </si>
  <si>
    <t>Communication / Office</t>
  </si>
  <si>
    <t>Supplies</t>
  </si>
  <si>
    <t>Total Communication / Office</t>
  </si>
  <si>
    <t>Home Office Deduction</t>
  </si>
  <si>
    <t xml:space="preserve">  Enter # miles driven this month</t>
  </si>
  <si>
    <t>** The year total is reflective of the 50% deduction allowed per IRS rules.  This is to give a more accurate accounting of what is allowed for expenses.</t>
  </si>
  <si>
    <t>This should be the higher of Option #1 or Option #2 from Home Office Calculation</t>
  </si>
  <si>
    <t>Year Total</t>
  </si>
  <si>
    <t xml:space="preserve">Tax Year:   </t>
  </si>
  <si>
    <t>Auto Mileage Log</t>
  </si>
  <si>
    <t>Business Mileage*</t>
  </si>
  <si>
    <t>* from Expense form</t>
  </si>
  <si>
    <t>Rental Property - Home Office Tracking Form</t>
  </si>
  <si>
    <t>Rental Property - Business Income &amp; Expense Tracking Form</t>
  </si>
  <si>
    <t>Rentals (gross)</t>
  </si>
  <si>
    <t xml:space="preserve">Advertising </t>
  </si>
  <si>
    <t>Cleaning &amp; Maintenance</t>
  </si>
  <si>
    <t>Commissions</t>
  </si>
  <si>
    <t>Insurance - Liability/Rental</t>
  </si>
  <si>
    <t>Management Fees</t>
  </si>
  <si>
    <t>Mortgage Interest</t>
  </si>
  <si>
    <t>Real Estate Taxes</t>
  </si>
  <si>
    <t>Utilities</t>
  </si>
  <si>
    <t>Furnishings / Improvements</t>
  </si>
  <si>
    <t>Capital Furnishings</t>
  </si>
  <si>
    <t>Improvements</t>
  </si>
  <si>
    <t>Incidental Repairs</t>
  </si>
  <si>
    <t>Total Capital / Improvements</t>
  </si>
  <si>
    <t>Purchase Price / FMV</t>
  </si>
  <si>
    <t>Purchase Date</t>
  </si>
  <si>
    <t>Meals</t>
  </si>
  <si>
    <t>Automobile* - 58.5 cents/mile Jan-Jun</t>
  </si>
  <si>
    <t>Automobile* - 62.5 cents/mile Jul-Dec</t>
  </si>
  <si>
    <t>Automobile* 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</si>
</sst>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12" xfId="42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7" fontId="4" fillId="0" borderId="0" xfId="42" applyNumberFormat="1" applyFont="1" applyBorder="1" applyAlignment="1">
      <alignment/>
    </xf>
    <xf numFmtId="0" fontId="4" fillId="0" borderId="14" xfId="0" applyFont="1" applyBorder="1" applyAlignment="1">
      <alignment/>
    </xf>
    <xf numFmtId="9" fontId="4" fillId="0" borderId="12" xfId="59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4" fontId="4" fillId="35" borderId="0" xfId="44" applyFont="1" applyFill="1" applyBorder="1" applyAlignment="1" applyProtection="1">
      <alignment horizontal="right" vertical="center"/>
      <protection locked="0"/>
    </xf>
    <xf numFmtId="44" fontId="4" fillId="33" borderId="0" xfId="44" applyFont="1" applyFill="1" applyBorder="1" applyAlignment="1" applyProtection="1">
      <alignment horizontal="right" vertical="center"/>
      <protection/>
    </xf>
    <xf numFmtId="44" fontId="4" fillId="34" borderId="0" xfId="44" applyFont="1" applyFill="1" applyBorder="1" applyAlignment="1" applyProtection="1">
      <alignment horizontal="right" vertical="center"/>
      <protection/>
    </xf>
    <xf numFmtId="43" fontId="4" fillId="35" borderId="0" xfId="42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43" fontId="4" fillId="34" borderId="0" xfId="42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44" fontId="4" fillId="37" borderId="0" xfId="44" applyFont="1" applyFill="1" applyBorder="1" applyAlignment="1" applyProtection="1">
      <alignment horizontal="right" vertical="center"/>
      <protection locked="0"/>
    </xf>
    <xf numFmtId="43" fontId="4" fillId="38" borderId="0" xfId="42" applyFont="1" applyFill="1" applyBorder="1" applyAlignment="1" applyProtection="1">
      <alignment horizontal="right" vertical="center"/>
      <protection locked="0"/>
    </xf>
    <xf numFmtId="43" fontId="6" fillId="38" borderId="0" xfId="42" applyFont="1" applyFill="1" applyBorder="1" applyAlignment="1" applyProtection="1">
      <alignment horizontal="right" vertical="center"/>
      <protection locked="0"/>
    </xf>
    <xf numFmtId="44" fontId="42" fillId="39" borderId="9" xfId="61" applyNumberFormat="1" applyFill="1" applyAlignment="1" applyProtection="1">
      <alignment horizontal="right" vertical="center"/>
      <protection/>
    </xf>
    <xf numFmtId="44" fontId="42" fillId="33" borderId="9" xfId="61" applyNumberFormat="1" applyFill="1" applyAlignment="1" applyProtection="1">
      <alignment horizontal="right" vertical="center"/>
      <protection/>
    </xf>
    <xf numFmtId="44" fontId="42" fillId="34" borderId="9" xfId="61" applyNumberFormat="1" applyFill="1" applyAlignment="1" applyProtection="1">
      <alignment horizontal="right" vertical="center"/>
      <protection/>
    </xf>
    <xf numFmtId="44" fontId="4" fillId="0" borderId="0" xfId="44" applyFont="1" applyBorder="1" applyAlignment="1">
      <alignment/>
    </xf>
    <xf numFmtId="44" fontId="42" fillId="39" borderId="9" xfId="61" applyNumberFormat="1" applyFill="1" applyAlignment="1">
      <alignment horizontal="right" vertical="center"/>
    </xf>
    <xf numFmtId="44" fontId="42" fillId="34" borderId="9" xfId="61" applyNumberFormat="1" applyFill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7" fontId="4" fillId="0" borderId="19" xfId="42" applyNumberFormat="1" applyFont="1" applyBorder="1" applyAlignment="1">
      <alignment/>
    </xf>
    <xf numFmtId="0" fontId="4" fillId="0" borderId="12" xfId="59" applyNumberFormat="1" applyFont="1" applyBorder="1" applyAlignment="1">
      <alignment/>
    </xf>
    <xf numFmtId="44" fontId="42" fillId="39" borderId="9" xfId="61" applyNumberFormat="1" applyFill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/>
    </xf>
    <xf numFmtId="44" fontId="28" fillId="20" borderId="0" xfId="33" applyNumberFormat="1" applyBorder="1" applyAlignment="1">
      <alignment horizontal="left" vertical="center" wrapText="1"/>
    </xf>
    <xf numFmtId="0" fontId="7" fillId="36" borderId="0" xfId="0" applyNumberFormat="1" applyFont="1" applyFill="1" applyBorder="1" applyAlignment="1">
      <alignment horizontal="left" vertical="center" wrapText="1"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44" fontId="4" fillId="36" borderId="0" xfId="44" applyFont="1" applyFill="1" applyBorder="1" applyAlignment="1" applyProtection="1">
      <alignment horizontal="left" vertical="center" wrapText="1"/>
      <protection/>
    </xf>
    <xf numFmtId="44" fontId="4" fillId="0" borderId="0" xfId="44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Alignment="1">
      <alignment horizontal="left" vertical="center" wrapText="1"/>
    </xf>
    <xf numFmtId="44" fontId="4" fillId="0" borderId="0" xfId="44" applyFont="1" applyFill="1" applyBorder="1" applyAlignment="1">
      <alignment horizontal="center" vertical="center" wrapText="1"/>
    </xf>
    <xf numFmtId="0" fontId="42" fillId="39" borderId="9" xfId="61" applyFill="1" applyAlignment="1" applyProtection="1">
      <alignment horizontal="left" vertical="center" wrapText="1"/>
      <protection/>
    </xf>
    <xf numFmtId="0" fontId="34" fillId="8" borderId="3" xfId="49" applyFill="1" applyAlignment="1" applyProtection="1">
      <alignment horizontal="center" vertical="center" wrapText="1"/>
      <protection/>
    </xf>
    <xf numFmtId="0" fontId="34" fillId="8" borderId="3" xfId="49" applyFill="1" applyAlignment="1">
      <alignment vertical="center"/>
    </xf>
    <xf numFmtId="0" fontId="28" fillId="20" borderId="0" xfId="33" applyBorder="1" applyAlignment="1" applyProtection="1">
      <alignment horizontal="left" vertical="center" wrapText="1"/>
      <protection/>
    </xf>
    <xf numFmtId="44" fontId="28" fillId="20" borderId="0" xfId="33" applyNumberFormat="1" applyBorder="1" applyAlignment="1" applyProtection="1">
      <alignment horizontal="left" vertical="center" wrapText="1"/>
      <protection/>
    </xf>
    <xf numFmtId="0" fontId="34" fillId="40" borderId="3" xfId="49" applyFill="1" applyAlignment="1" applyProtection="1">
      <alignment horizontal="center" vertical="center" wrapText="1"/>
      <protection/>
    </xf>
    <xf numFmtId="0" fontId="34" fillId="0" borderId="3" xfId="49" applyAlignment="1">
      <alignment vertical="center"/>
    </xf>
    <xf numFmtId="44" fontId="4" fillId="8" borderId="0" xfId="44" applyFont="1" applyFill="1" applyBorder="1" applyAlignment="1" applyProtection="1">
      <alignment vertical="center"/>
      <protection/>
    </xf>
    <xf numFmtId="0" fontId="4" fillId="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0">
      <selection activeCell="I30" sqref="I30:N30"/>
    </sheetView>
  </sheetViews>
  <sheetFormatPr defaultColWidth="9.140625" defaultRowHeight="12.75"/>
  <cols>
    <col min="1" max="1" width="13.7109375" style="1" customWidth="1"/>
    <col min="2" max="2" width="15.14062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56" t="s">
        <v>56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ht="19.5" customHeight="1" thickTop="1"/>
    <row r="3" spans="1:16" s="5" customFormat="1" ht="19.5" customHeight="1">
      <c r="A3" s="21" t="s">
        <v>51</v>
      </c>
      <c r="B3" s="22">
        <v>2022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18</v>
      </c>
      <c r="M3" s="23" t="s">
        <v>19</v>
      </c>
      <c r="N3" s="23" t="s">
        <v>20</v>
      </c>
      <c r="O3" s="24"/>
      <c r="P3" s="25" t="s">
        <v>50</v>
      </c>
    </row>
    <row r="4" spans="1:16" ht="18.75" customHeight="1">
      <c r="A4" s="58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8.75" customHeight="1">
      <c r="A5" s="47" t="s">
        <v>57</v>
      </c>
      <c r="B5" s="47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</row>
    <row r="6" spans="1:16" ht="18.75" customHeight="1">
      <c r="A6" s="50" t="s">
        <v>39</v>
      </c>
      <c r="B6" s="50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</row>
    <row r="7" spans="1:16" s="2" customFormat="1" ht="18.75" customHeight="1" thickBot="1">
      <c r="A7" s="55" t="s">
        <v>38</v>
      </c>
      <c r="B7" s="55"/>
      <c r="C7" s="36">
        <f aca="true" t="shared" si="0" ref="C7:N7">SUM(C5:C6)</f>
        <v>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7"/>
      <c r="P7" s="38">
        <f>SUM(P5:P6)</f>
        <v>0</v>
      </c>
    </row>
    <row r="8" spans="1:16" ht="18.75" customHeight="1" thickTop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8.75" customHeight="1">
      <c r="A9" s="48" t="s">
        <v>43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18.75" customHeight="1">
      <c r="A10" s="47" t="s">
        <v>58</v>
      </c>
      <c r="B10" s="47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7"/>
      <c r="P10" s="28">
        <f>SUM(C10:N10)</f>
        <v>0</v>
      </c>
    </row>
    <row r="11" spans="1:16" ht="18.75" customHeight="1">
      <c r="A11" s="47" t="s">
        <v>59</v>
      </c>
      <c r="B11" s="47"/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0"/>
      <c r="P11" s="31">
        <f aca="true" t="shared" si="1" ref="P11:P21">SUM(C11:N11)</f>
        <v>0</v>
      </c>
    </row>
    <row r="12" spans="1:16" ht="18.75" customHeight="1">
      <c r="A12" s="47" t="s">
        <v>60</v>
      </c>
      <c r="B12" s="47"/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0"/>
      <c r="P12" s="31">
        <f t="shared" si="1"/>
        <v>0</v>
      </c>
    </row>
    <row r="13" spans="1:16" ht="18.75" customHeight="1">
      <c r="A13" s="47" t="s">
        <v>61</v>
      </c>
      <c r="B13" s="47"/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/>
      <c r="P13" s="31">
        <f t="shared" si="1"/>
        <v>0</v>
      </c>
    </row>
    <row r="14" spans="1:16" ht="18.75" customHeight="1">
      <c r="A14" s="47" t="s">
        <v>62</v>
      </c>
      <c r="B14" s="47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 t="shared" si="1"/>
        <v>0</v>
      </c>
    </row>
    <row r="15" spans="1:16" ht="18.75" customHeight="1">
      <c r="A15" s="47" t="s">
        <v>63</v>
      </c>
      <c r="B15" s="47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 t="shared" si="1"/>
        <v>0</v>
      </c>
    </row>
    <row r="16" spans="1:16" ht="18.75" customHeight="1">
      <c r="A16" s="47" t="s">
        <v>22</v>
      </c>
      <c r="B16" s="47"/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/>
      <c r="P16" s="31">
        <f t="shared" si="1"/>
        <v>0</v>
      </c>
    </row>
    <row r="17" spans="1:16" ht="18.75" customHeight="1">
      <c r="A17" s="47" t="s">
        <v>26</v>
      </c>
      <c r="B17" s="47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/>
      <c r="P17" s="31">
        <f t="shared" si="1"/>
        <v>0</v>
      </c>
    </row>
    <row r="18" spans="1:16" ht="18.75" customHeight="1">
      <c r="A18" s="47" t="s">
        <v>44</v>
      </c>
      <c r="B18" s="47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/>
      <c r="P18" s="31">
        <f t="shared" si="1"/>
        <v>0</v>
      </c>
    </row>
    <row r="19" spans="1:16" ht="18.75" customHeight="1">
      <c r="A19" s="47" t="s">
        <v>64</v>
      </c>
      <c r="B19" s="47"/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/>
      <c r="P19" s="31">
        <f t="shared" si="1"/>
        <v>0</v>
      </c>
    </row>
    <row r="20" spans="1:16" ht="18.75" customHeight="1">
      <c r="A20" s="47" t="s">
        <v>65</v>
      </c>
      <c r="B20" s="47"/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0"/>
      <c r="P20" s="31">
        <f t="shared" si="1"/>
        <v>0</v>
      </c>
    </row>
    <row r="21" spans="1:16" ht="18.75" customHeight="1">
      <c r="A21" s="50" t="s">
        <v>0</v>
      </c>
      <c r="B21" s="50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0"/>
      <c r="P21" s="31">
        <f t="shared" si="1"/>
        <v>0</v>
      </c>
    </row>
    <row r="22" spans="1:16" s="2" customFormat="1" ht="18.75" customHeight="1" thickBot="1">
      <c r="A22" s="46" t="s">
        <v>45</v>
      </c>
      <c r="B22" s="46"/>
      <c r="C22" s="36">
        <f aca="true" t="shared" si="2" ref="C22:N22">SUM(C10:C21)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36">
        <f t="shared" si="2"/>
        <v>0</v>
      </c>
      <c r="L22" s="36">
        <f t="shared" si="2"/>
        <v>0</v>
      </c>
      <c r="M22" s="36">
        <f t="shared" si="2"/>
        <v>0</v>
      </c>
      <c r="N22" s="36">
        <f t="shared" si="2"/>
        <v>0</v>
      </c>
      <c r="O22" s="37"/>
      <c r="P22" s="38">
        <f>SUM(P10:P21)</f>
        <v>0</v>
      </c>
    </row>
    <row r="23" spans="1:16" ht="18.75" customHeight="1" thickTop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ht="18.75" customHeight="1">
      <c r="A24" s="48" t="s">
        <v>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8" ht="18.75" customHeight="1">
      <c r="A25" s="51" t="s">
        <v>1</v>
      </c>
      <c r="B25" s="51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7"/>
      <c r="P25" s="28">
        <f>SUM(C25:N25)</f>
        <v>0</v>
      </c>
      <c r="Q25" s="3"/>
      <c r="R25" s="3"/>
    </row>
    <row r="26" spans="1:18" ht="18.75" customHeight="1">
      <c r="A26" s="47" t="s">
        <v>73</v>
      </c>
      <c r="B26" s="47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0"/>
      <c r="P26" s="31">
        <f>SUM(C26:N26)</f>
        <v>0</v>
      </c>
      <c r="Q26" s="3"/>
      <c r="R26" s="3"/>
    </row>
    <row r="27" spans="1:18" s="2" customFormat="1" ht="18.75" customHeight="1" thickBot="1">
      <c r="A27" s="46" t="s">
        <v>40</v>
      </c>
      <c r="B27" s="46"/>
      <c r="C27" s="36">
        <f aca="true" t="shared" si="3" ref="C27:N27">SUM(C25:C26)</f>
        <v>0</v>
      </c>
      <c r="D27" s="36">
        <f t="shared" si="3"/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  <c r="K27" s="36">
        <f t="shared" si="3"/>
        <v>0</v>
      </c>
      <c r="L27" s="36">
        <f t="shared" si="3"/>
        <v>0</v>
      </c>
      <c r="M27" s="36">
        <f t="shared" si="3"/>
        <v>0</v>
      </c>
      <c r="N27" s="36">
        <f t="shared" si="3"/>
        <v>0</v>
      </c>
      <c r="O27" s="37"/>
      <c r="P27" s="38">
        <f>SUM(P25:P26)</f>
        <v>0</v>
      </c>
      <c r="Q27" s="4"/>
      <c r="R27" s="4"/>
    </row>
    <row r="28" spans="1:16" ht="18.75" customHeight="1" thickTop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8.75" customHeight="1">
      <c r="A29" s="48" t="s">
        <v>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18.75" customHeight="1">
      <c r="A30" s="51" t="s">
        <v>76</v>
      </c>
      <c r="B30" s="51"/>
      <c r="C30" s="26">
        <f>+C31*0.585</f>
        <v>0</v>
      </c>
      <c r="D30" s="26">
        <f aca="true" t="shared" si="4" ref="D30:N30">+D31*0.585</f>
        <v>0</v>
      </c>
      <c r="E30" s="26">
        <f t="shared" si="4"/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6">
        <f>+I31*0.625</f>
        <v>0</v>
      </c>
      <c r="J30" s="26">
        <f>+J31*0.625</f>
        <v>0</v>
      </c>
      <c r="K30" s="26">
        <f>+K31*0.625</f>
        <v>0</v>
      </c>
      <c r="L30" s="26">
        <f>+L31*0.625</f>
        <v>0</v>
      </c>
      <c r="M30" s="26">
        <f>+M31*0.625</f>
        <v>0</v>
      </c>
      <c r="N30" s="26">
        <f>+N31*0.625</f>
        <v>0</v>
      </c>
      <c r="O30" s="27"/>
      <c r="P30" s="28">
        <f>SUM(C30:N30)</f>
        <v>0</v>
      </c>
    </row>
    <row r="31" spans="1:16" ht="18.75" customHeight="1">
      <c r="A31" s="51" t="s">
        <v>47</v>
      </c>
      <c r="B31" s="5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7"/>
      <c r="P31" s="34" t="s">
        <v>8</v>
      </c>
    </row>
    <row r="32" spans="1:16" ht="18.75" customHeight="1">
      <c r="A32" s="47" t="s">
        <v>23</v>
      </c>
      <c r="B32" s="47"/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0"/>
      <c r="P32" s="31">
        <f>SUM(C32:N32)</f>
        <v>0</v>
      </c>
    </row>
    <row r="33" spans="1:16" ht="18.75" customHeight="1">
      <c r="A33" s="50" t="s">
        <v>46</v>
      </c>
      <c r="B33" s="50"/>
      <c r="C33" s="34" t="s">
        <v>8</v>
      </c>
      <c r="D33" s="34" t="s">
        <v>8</v>
      </c>
      <c r="E33" s="34" t="s">
        <v>8</v>
      </c>
      <c r="F33" s="34"/>
      <c r="G33" s="34"/>
      <c r="H33" s="34"/>
      <c r="I33" s="34"/>
      <c r="J33" s="34"/>
      <c r="K33" s="34"/>
      <c r="L33" s="34"/>
      <c r="M33" s="35" t="s">
        <v>49</v>
      </c>
      <c r="N33" s="29">
        <v>0</v>
      </c>
      <c r="O33" s="30"/>
      <c r="P33" s="31">
        <f>+N33</f>
        <v>0</v>
      </c>
    </row>
    <row r="34" spans="1:16" s="2" customFormat="1" ht="18.75" customHeight="1" thickBot="1">
      <c r="A34" s="46" t="s">
        <v>5</v>
      </c>
      <c r="B34" s="46"/>
      <c r="C34" s="36">
        <f>+C32+C30</f>
        <v>0</v>
      </c>
      <c r="D34" s="36">
        <f aca="true" t="shared" si="5" ref="D34:M34">+D32+D30</f>
        <v>0</v>
      </c>
      <c r="E34" s="36">
        <f t="shared" si="5"/>
        <v>0</v>
      </c>
      <c r="F34" s="36">
        <f t="shared" si="5"/>
        <v>0</v>
      </c>
      <c r="G34" s="36">
        <f t="shared" si="5"/>
        <v>0</v>
      </c>
      <c r="H34" s="36">
        <f t="shared" si="5"/>
        <v>0</v>
      </c>
      <c r="I34" s="36">
        <f t="shared" si="5"/>
        <v>0</v>
      </c>
      <c r="J34" s="36">
        <f t="shared" si="5"/>
        <v>0</v>
      </c>
      <c r="K34" s="36">
        <f t="shared" si="5"/>
        <v>0</v>
      </c>
      <c r="L34" s="36">
        <f t="shared" si="5"/>
        <v>0</v>
      </c>
      <c r="M34" s="36">
        <f t="shared" si="5"/>
        <v>0</v>
      </c>
      <c r="N34" s="36">
        <f>+N33+N32+N30</f>
        <v>0</v>
      </c>
      <c r="O34" s="37"/>
      <c r="P34" s="38">
        <f>+P33+P32+P30</f>
        <v>0</v>
      </c>
    </row>
    <row r="35" spans="1:16" ht="18.75" customHeight="1" thickTop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s="2" customFormat="1" ht="18.75" customHeight="1" thickBot="1">
      <c r="A36" s="46" t="s">
        <v>25</v>
      </c>
      <c r="B36" s="46"/>
      <c r="C36" s="36">
        <f aca="true" t="shared" si="6" ref="C36:N36">+C7-C22-C27-C34</f>
        <v>0</v>
      </c>
      <c r="D36" s="36">
        <f t="shared" si="6"/>
        <v>0</v>
      </c>
      <c r="E36" s="36">
        <f t="shared" si="6"/>
        <v>0</v>
      </c>
      <c r="F36" s="36">
        <f t="shared" si="6"/>
        <v>0</v>
      </c>
      <c r="G36" s="36">
        <f t="shared" si="6"/>
        <v>0</v>
      </c>
      <c r="H36" s="36">
        <f t="shared" si="6"/>
        <v>0</v>
      </c>
      <c r="I36" s="36">
        <f t="shared" si="6"/>
        <v>0</v>
      </c>
      <c r="J36" s="36">
        <f t="shared" si="6"/>
        <v>0</v>
      </c>
      <c r="K36" s="36">
        <f t="shared" si="6"/>
        <v>0</v>
      </c>
      <c r="L36" s="36">
        <f t="shared" si="6"/>
        <v>0</v>
      </c>
      <c r="M36" s="36">
        <f t="shared" si="6"/>
        <v>0</v>
      </c>
      <c r="N36" s="36">
        <f t="shared" si="6"/>
        <v>0</v>
      </c>
      <c r="O36" s="37"/>
      <c r="P36" s="38">
        <f>+P7-P22-P27-P34</f>
        <v>0</v>
      </c>
    </row>
    <row r="37" spans="1:16" ht="15" customHeight="1" thickTop="1">
      <c r="A37" s="49" t="s">
        <v>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15" customHeight="1">
      <c r="A38" s="53" t="s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5" customHeight="1">
      <c r="A39" s="53" t="s">
        <v>48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ht="15" customHeight="1"/>
    <row r="41" ht="15" customHeight="1"/>
    <row r="42" spans="1:3" ht="15" customHeight="1">
      <c r="A42" s="62" t="s">
        <v>74</v>
      </c>
      <c r="B42" s="62"/>
      <c r="C42" s="63"/>
    </row>
    <row r="43" spans="1:3" ht="15" customHeight="1">
      <c r="A43" s="62" t="s">
        <v>75</v>
      </c>
      <c r="B43" s="63"/>
      <c r="C43" s="63"/>
    </row>
  </sheetData>
  <sheetProtection/>
  <mergeCells count="36">
    <mergeCell ref="A39:P39"/>
    <mergeCell ref="A10:B10"/>
    <mergeCell ref="A16:B16"/>
    <mergeCell ref="A1:P1"/>
    <mergeCell ref="A29:P29"/>
    <mergeCell ref="A4:P4"/>
    <mergeCell ref="A5:B5"/>
    <mergeCell ref="A11:B11"/>
    <mergeCell ref="A18:B18"/>
    <mergeCell ref="A25:B25"/>
    <mergeCell ref="A6:B6"/>
    <mergeCell ref="A38:P38"/>
    <mergeCell ref="A9:P9"/>
    <mergeCell ref="A13:B13"/>
    <mergeCell ref="A14:B14"/>
    <mergeCell ref="A23:P23"/>
    <mergeCell ref="A36:B36"/>
    <mergeCell ref="A35:P35"/>
    <mergeCell ref="A31:B31"/>
    <mergeCell ref="A7:B7"/>
    <mergeCell ref="A15:B15"/>
    <mergeCell ref="A19:B19"/>
    <mergeCell ref="A12:B12"/>
    <mergeCell ref="A20:B20"/>
    <mergeCell ref="A21:B21"/>
    <mergeCell ref="A22:B22"/>
    <mergeCell ref="A17:B17"/>
    <mergeCell ref="A34:B34"/>
    <mergeCell ref="A32:B32"/>
    <mergeCell ref="A24:P24"/>
    <mergeCell ref="A37:P37"/>
    <mergeCell ref="A33:B33"/>
    <mergeCell ref="A26:B26"/>
    <mergeCell ref="A27:B27"/>
    <mergeCell ref="A30:B30"/>
    <mergeCell ref="A28:P28"/>
  </mergeCells>
  <printOptions horizontalCentered="1"/>
  <pageMargins left="0" right="0" top="0.5" bottom="0.5" header="0.5" footer="0.5"/>
  <pageSetup fitToHeight="1" fitToWidth="1" horizontalDpi="300" verticalDpi="300" orientation="landscape" scale="70" r:id="rId1"/>
  <headerFooter alignWithMargins="0">
    <oddFooter>&amp;RLMM &amp; Associates, Inc. 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7">
      <selection activeCell="A1" sqref="A1:P1"/>
    </sheetView>
  </sheetViews>
  <sheetFormatPr defaultColWidth="9.140625" defaultRowHeight="12.75"/>
  <cols>
    <col min="1" max="2" width="13.71093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60" t="s">
        <v>55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ht="19.5" customHeight="1" thickTop="1"/>
    <row r="3" spans="1:16" s="5" customFormat="1" ht="19.5" customHeight="1">
      <c r="A3" s="21" t="s">
        <v>21</v>
      </c>
      <c r="B3" s="22">
        <v>2022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 t="s">
        <v>17</v>
      </c>
      <c r="L3" s="23" t="s">
        <v>18</v>
      </c>
      <c r="M3" s="23" t="s">
        <v>19</v>
      </c>
      <c r="N3" s="23" t="s">
        <v>20</v>
      </c>
      <c r="O3" s="24"/>
      <c r="P3" s="25" t="s">
        <v>50</v>
      </c>
    </row>
    <row r="4" spans="1:16" ht="18.75" customHeight="1">
      <c r="A4" s="58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8.75" customHeight="1">
      <c r="A5" s="47" t="s">
        <v>67</v>
      </c>
      <c r="B5" s="47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7"/>
      <c r="P5" s="28">
        <f>SUM(C5:N5)</f>
        <v>0</v>
      </c>
    </row>
    <row r="6" spans="1:16" ht="18.75" customHeight="1">
      <c r="A6" s="47" t="s">
        <v>69</v>
      </c>
      <c r="B6" s="47"/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30"/>
      <c r="P6" s="31">
        <f>SUM(C6:N6)</f>
        <v>0</v>
      </c>
    </row>
    <row r="7" spans="1:16" ht="18.75" customHeight="1">
      <c r="A7" s="47" t="s">
        <v>68</v>
      </c>
      <c r="B7" s="47"/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/>
      <c r="P7" s="31">
        <f>SUM(C7:N7)</f>
        <v>0</v>
      </c>
    </row>
    <row r="8" spans="1:16" ht="18.75" customHeight="1">
      <c r="A8" s="47" t="s">
        <v>0</v>
      </c>
      <c r="B8" s="47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0"/>
      <c r="P8" s="31">
        <f>SUM(C8:N8)</f>
        <v>0</v>
      </c>
    </row>
    <row r="9" spans="1:16" ht="18.75" customHeight="1" thickBot="1">
      <c r="A9" s="46" t="s">
        <v>70</v>
      </c>
      <c r="B9" s="46"/>
      <c r="C9" s="40">
        <f aca="true" t="shared" si="0" ref="C9:N9">SUM(C5:C8)</f>
        <v>0</v>
      </c>
      <c r="D9" s="40">
        <f t="shared" si="0"/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37"/>
      <c r="P9" s="41">
        <f>SUM(P5:P8)</f>
        <v>0</v>
      </c>
    </row>
    <row r="10" spans="1:16" ht="18.75" customHeight="1" thickTop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8.75" customHeight="1">
      <c r="A11" s="59" t="s">
        <v>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8.75" customHeight="1">
      <c r="A12" s="51" t="s">
        <v>28</v>
      </c>
      <c r="B12" s="51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/>
      <c r="P12" s="28">
        <f aca="true" t="shared" si="1" ref="P12:P18">SUM(C12:N12)</f>
        <v>0</v>
      </c>
    </row>
    <row r="13" spans="1:16" ht="18.75" customHeight="1">
      <c r="A13" s="47" t="s">
        <v>29</v>
      </c>
      <c r="B13" s="47"/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/>
      <c r="P13" s="31">
        <f t="shared" si="1"/>
        <v>0</v>
      </c>
    </row>
    <row r="14" spans="1:16" ht="18.75" customHeight="1">
      <c r="A14" s="47" t="s">
        <v>30</v>
      </c>
      <c r="B14" s="47"/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/>
      <c r="P14" s="31">
        <f t="shared" si="1"/>
        <v>0</v>
      </c>
    </row>
    <row r="15" spans="1:16" ht="18.75" customHeight="1">
      <c r="A15" s="47" t="s">
        <v>42</v>
      </c>
      <c r="B15" s="47"/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/>
      <c r="P15" s="31">
        <f t="shared" si="1"/>
        <v>0</v>
      </c>
    </row>
    <row r="16" spans="1:16" ht="18.75" customHeight="1">
      <c r="A16" s="50" t="s">
        <v>31</v>
      </c>
      <c r="B16" s="50"/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/>
      <c r="P16" s="31">
        <f t="shared" si="1"/>
        <v>0</v>
      </c>
    </row>
    <row r="17" spans="1:16" ht="18.75" customHeight="1">
      <c r="A17" s="50" t="s">
        <v>41</v>
      </c>
      <c r="B17" s="50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0"/>
      <c r="P17" s="31">
        <f t="shared" si="1"/>
        <v>0</v>
      </c>
    </row>
    <row r="18" spans="1:16" ht="18.75" customHeight="1">
      <c r="A18" s="50" t="s">
        <v>0</v>
      </c>
      <c r="B18" s="50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/>
      <c r="P18" s="31">
        <f t="shared" si="1"/>
        <v>0</v>
      </c>
    </row>
    <row r="19" spans="1:16" ht="18.75" customHeight="1" thickBot="1">
      <c r="A19" s="55" t="s">
        <v>32</v>
      </c>
      <c r="B19" s="55"/>
      <c r="C19" s="40">
        <f aca="true" t="shared" si="2" ref="C19:N19">SUM(C12:C18)</f>
        <v>0</v>
      </c>
      <c r="D19" s="40">
        <f t="shared" si="2"/>
        <v>0</v>
      </c>
      <c r="E19" s="40">
        <f t="shared" si="2"/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37"/>
      <c r="P19" s="41">
        <f>SUM(P12:P18)</f>
        <v>0</v>
      </c>
    </row>
    <row r="20" spans="1:16" ht="18.75" customHeight="1" thickTop="1">
      <c r="A20" s="10"/>
      <c r="B20" s="1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8.75" customHeight="1" thickBot="1">
      <c r="A21" s="55" t="s">
        <v>3</v>
      </c>
      <c r="B21" s="55"/>
      <c r="C21" s="36">
        <f>+C19+C9</f>
        <v>0</v>
      </c>
      <c r="D21" s="36">
        <f aca="true" t="shared" si="3" ref="D21:N21">+D19+D9</f>
        <v>0</v>
      </c>
      <c r="E21" s="36">
        <f t="shared" si="3"/>
        <v>0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0</v>
      </c>
      <c r="K21" s="36">
        <f t="shared" si="3"/>
        <v>0</v>
      </c>
      <c r="L21" s="36">
        <f t="shared" si="3"/>
        <v>0</v>
      </c>
      <c r="M21" s="36">
        <f t="shared" si="3"/>
        <v>0</v>
      </c>
      <c r="N21" s="36">
        <f t="shared" si="3"/>
        <v>0</v>
      </c>
      <c r="O21" s="37"/>
      <c r="P21" s="38">
        <f>+P19+P9</f>
        <v>0</v>
      </c>
    </row>
    <row r="22" ht="18.75" customHeight="1" thickTop="1"/>
    <row r="23" spans="2:15" ht="18.75" customHeight="1">
      <c r="B23" s="20" t="s">
        <v>8</v>
      </c>
      <c r="C23" s="6"/>
      <c r="D23" s="6"/>
      <c r="E23" s="6"/>
      <c r="F23" s="7"/>
      <c r="L23" s="20" t="s">
        <v>52</v>
      </c>
      <c r="M23" s="6"/>
      <c r="N23" s="6"/>
      <c r="O23" s="7"/>
    </row>
    <row r="24" spans="2:15" ht="18.75" customHeight="1" thickBot="1">
      <c r="B24" s="19" t="s">
        <v>8</v>
      </c>
      <c r="C24" s="10"/>
      <c r="D24" s="11" t="s">
        <v>33</v>
      </c>
      <c r="E24" s="8" t="s">
        <v>8</v>
      </c>
      <c r="F24" s="13"/>
      <c r="L24" s="9" t="s">
        <v>8</v>
      </c>
      <c r="M24" s="11" t="s">
        <v>8</v>
      </c>
      <c r="N24" s="12" t="s">
        <v>8</v>
      </c>
      <c r="O24" s="13"/>
    </row>
    <row r="25" spans="2:15" ht="18.75" customHeight="1" thickTop="1">
      <c r="B25" s="19"/>
      <c r="C25" s="10"/>
      <c r="D25" s="11"/>
      <c r="E25" s="12" t="s">
        <v>8</v>
      </c>
      <c r="F25" s="13"/>
      <c r="L25" s="9"/>
      <c r="M25" s="11" t="s">
        <v>34</v>
      </c>
      <c r="N25" s="12">
        <v>0</v>
      </c>
      <c r="O25" s="13"/>
    </row>
    <row r="26" spans="2:15" ht="18.75" customHeight="1" thickBot="1">
      <c r="B26" s="9"/>
      <c r="C26" s="10"/>
      <c r="D26" s="11" t="s">
        <v>71</v>
      </c>
      <c r="E26" s="8" t="s">
        <v>8</v>
      </c>
      <c r="F26" s="13"/>
      <c r="L26" s="9"/>
      <c r="M26" s="11" t="s">
        <v>35</v>
      </c>
      <c r="N26" s="12">
        <v>0</v>
      </c>
      <c r="O26" s="13"/>
    </row>
    <row r="27" spans="2:15" ht="18.75" customHeight="1" thickBot="1" thickTop="1">
      <c r="B27" s="9"/>
      <c r="C27" s="10"/>
      <c r="D27" s="11"/>
      <c r="E27" s="12"/>
      <c r="F27" s="13"/>
      <c r="L27" s="9"/>
      <c r="M27" s="11" t="s">
        <v>36</v>
      </c>
      <c r="N27" s="44">
        <f>+N26-N25</f>
        <v>0</v>
      </c>
      <c r="O27" s="13"/>
    </row>
    <row r="28" spans="2:15" ht="18.75" customHeight="1" thickBot="1" thickTop="1">
      <c r="B28" s="9"/>
      <c r="C28" s="10"/>
      <c r="D28" s="11" t="s">
        <v>72</v>
      </c>
      <c r="E28" s="14" t="s">
        <v>8</v>
      </c>
      <c r="F28" s="13"/>
      <c r="L28" s="9"/>
      <c r="M28" s="11" t="s">
        <v>8</v>
      </c>
      <c r="N28" s="43" t="s">
        <v>8</v>
      </c>
      <c r="O28" s="13"/>
    </row>
    <row r="29" spans="2:15" ht="18.75" customHeight="1" thickBot="1" thickTop="1">
      <c r="B29" s="9"/>
      <c r="C29" s="10"/>
      <c r="D29" s="10"/>
      <c r="E29" s="10"/>
      <c r="F29" s="13"/>
      <c r="L29" s="9"/>
      <c r="M29" s="11" t="s">
        <v>53</v>
      </c>
      <c r="N29" s="8">
        <f>+'Income &amp; Expense'!C31:N31</f>
        <v>0</v>
      </c>
      <c r="O29" s="13"/>
    </row>
    <row r="30" spans="2:15" ht="18.75" customHeight="1" thickBot="1" thickTop="1">
      <c r="B30" s="9"/>
      <c r="C30" s="10"/>
      <c r="D30" s="11"/>
      <c r="E30" s="42"/>
      <c r="F30" s="13"/>
      <c r="L30" s="9"/>
      <c r="M30" s="15" t="s">
        <v>37</v>
      </c>
      <c r="N30" s="45" t="e">
        <f>+N29/N27</f>
        <v>#DIV/0!</v>
      </c>
      <c r="O30" s="13"/>
    </row>
    <row r="31" spans="2:15" ht="18.75" customHeight="1" thickTop="1">
      <c r="B31" s="16"/>
      <c r="C31" s="17"/>
      <c r="D31" s="17"/>
      <c r="E31" s="17"/>
      <c r="F31" s="18"/>
      <c r="L31" s="16" t="s">
        <v>54</v>
      </c>
      <c r="M31" s="17"/>
      <c r="N31" s="17"/>
      <c r="O31" s="18"/>
    </row>
  </sheetData>
  <sheetProtection/>
  <mergeCells count="17">
    <mergeCell ref="A21:B21"/>
    <mergeCell ref="A17:B17"/>
    <mergeCell ref="A18:B18"/>
    <mergeCell ref="A1:P1"/>
    <mergeCell ref="A4:P4"/>
    <mergeCell ref="A5:B5"/>
    <mergeCell ref="A6:B6"/>
    <mergeCell ref="A12:B12"/>
    <mergeCell ref="A19:B19"/>
    <mergeCell ref="A14:B14"/>
    <mergeCell ref="A16:B16"/>
    <mergeCell ref="A13:B13"/>
    <mergeCell ref="A7:B7"/>
    <mergeCell ref="A8:B8"/>
    <mergeCell ref="A9:B9"/>
    <mergeCell ref="A11:P11"/>
    <mergeCell ref="A15:B15"/>
  </mergeCells>
  <printOptions horizontalCentered="1"/>
  <pageMargins left="0" right="0" top="0.5" bottom="0.5" header="0.5" footer="0.5"/>
  <pageSetup fitToHeight="1" fitToWidth="1" horizontalDpi="300" verticalDpi="300" orientation="landscape" scale="71" r:id="rId1"/>
  <headerFooter alignWithMargins="0">
    <oddFooter>&amp;RLMM &amp; Associates Inc.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Chris Spaethe</cp:lastModifiedBy>
  <cp:lastPrinted>2013-11-06T19:16:05Z</cp:lastPrinted>
  <dcterms:created xsi:type="dcterms:W3CDTF">2005-01-03T16:59:12Z</dcterms:created>
  <dcterms:modified xsi:type="dcterms:W3CDTF">2022-06-14T15:17:39Z</dcterms:modified>
  <cp:category/>
  <cp:version/>
  <cp:contentType/>
  <cp:contentStatus/>
</cp:coreProperties>
</file>